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79a64d02e04f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Quote comparison" sheetId="1" r:id="R22f8b2b6b5ac49d6"/>
    <x:sheet xmlns:r="http://schemas.openxmlformats.org/officeDocument/2006/relationships" name="MLCC screen" sheetId="2" r:id="R240763553bf242a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"/>
    <x:numFmt numFmtId="201" formatCode="0.000"/>
    <x:numFmt numFmtId="202" formatCode="0"/>
    <x:numFmt numFmtId="203" formatCode="0.00"/>
  </x:numFmts>
  <x:fonts count="5">
    <x:font>
      <x:sz val="11"/>
      <x:name val="Carlito"/>
    </x:font>
    <x:font>
      <x:sz val="10"/>
      <x:color rgb="FF263F4F"/>
      <x:name val="Arial"/>
    </x:font>
    <x:font>
      <x:sz val="16"/>
      <x:color rgb="FF173447"/>
      <x:name val="Arial"/>
    </x:font>
    <x:font>
      <x:b/>
      <x:sz val="10"/>
      <x:color rgb="FFFFFFFF"/>
      <x:name val="Arial"/>
    </x:font>
    <x:font>
      <x:b/>
      <x:sz val="10"/>
      <x:color rgb="FF263F4F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FFF0CB"/>
      </x:patternFill>
    </x:fill>
    <x:fill>
      <x:patternFill patternType="solid">
        <x:fgColor rgb="FF173447"/>
      </x:patternFill>
    </x:fill>
    <x:fill>
      <x:patternFill patternType="solid">
        <x:fgColor rgb="FFEDF3F5"/>
      </x:patternFill>
    </x:fill>
    <x:fill>
      <x:patternFill patternType="solid">
        <x:fgColor rgb="FFF1F5F6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CBD8DF"/>
      </x:bottom>
      <x:diagonal/>
    </x:border>
  </x:borders>
  <x:cellStyleXfs count="1">
    <x:xf numFmtId="0" fontId="0" fillId="0" borderId="0"/>
  </x:cellStyleXfs>
  <x:cellXfs count="2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1" xfId="0" applyNumberFormat="1" applyFont="1" applyFill="1" applyBorder="1" applyAlignment="1">
      <x:alignment vertical="center"/>
    </x:xf>
    <x:xf numFmtId="0" fontId="3" fillId="3" borderId="1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horizontal="center" vertical="center" wrapText="1"/>
    </x:xf>
    <x:xf numFmtId="201" fontId="1" fillId="2" borderId="0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0" fontId="1" fillId="4" borderId="0" xfId="0" applyNumberFormat="1" applyFont="1" applyFill="1" applyBorder="1" applyAlignment="1">
      <x:alignment vertical="center"/>
    </x:xf>
    <x:xf numFmtId="201" fontId="1" fillId="4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0"/>
    </x:xf>
    <x:xf numFmtId="0" fontId="4" fillId="0" borderId="0" xfId="0" applyNumberFormat="1" applyFont="1" applyFill="1" applyBorder="1" applyAlignment="1">
      <x:alignment vertical="center" wrapText="0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vertical="top" wrapText="1"/>
    </x:xf>
    <x:xf numFmtId="203" fontId="1" fillId="0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horizontal="center" vertical="top" wrapText="1"/>
    </x:xf>
    <x:xf numFmtId="0" fontId="1" fillId="0" borderId="0" xfId="0" applyNumberFormat="1" applyFont="1" applyFill="1" applyBorder="1" applyAlignment="1">
      <x:alignment horizontal="center" vertical="top" wrapText="1"/>
    </x:xf>
    <x:xf numFmtId="203" fontId="1" fillId="0" borderId="0" xfId="0" applyNumberFormat="1" applyFont="1" applyFill="1" applyBorder="1" applyAlignment="1">
      <x:alignment horizontal="center" vertical="top" wrapText="1"/>
    </x:xf>
    <x:xf numFmtId="0" fontId="1" fillId="5" borderId="0" xfId="0" applyNumberFormat="1" applyFont="1" applyFill="1" applyBorder="1" applyAlignment="1">
      <x:alignment vertical="top" wrapText="1"/>
    </x:xf>
    <x:xf numFmtId="202" fontId="1" fillId="5" borderId="0" xfId="0" applyNumberFormat="1" applyFont="1" applyFill="1" applyBorder="1" applyAlignment="1">
      <x:alignment horizontal="center" vertical="top" wrapText="1"/>
    </x:xf>
    <x:xf numFmtId="0" fontId="1" fillId="5" borderId="0" xfId="0" applyNumberFormat="1" applyFont="1" applyFill="1" applyBorder="1" applyAlignment="1">
      <x:alignment horizontal="center" vertical="top" wrapText="1"/>
    </x:xf>
    <x:xf numFmtId="203" fontId="1" fillId="5" borderId="0" xfId="0" applyNumberFormat="1" applyFont="1" applyFill="1" applyBorder="1" applyAlignment="1">
      <x:alignment horizontal="center" vertical="top" wrapText="1"/>
    </x:xf>
  </x:cellXfs>
  <x:cellStyles count="1">
    <x:cellStyle name="Normal" xfId="0"/>
  </x:cellStyles>
  <x:dxfs count="2">
    <x:dxf>
      <x:font>
        <x:color rgb="FF813B11"/>
      </x:font>
      <x:fill>
        <x:patternFill patternType="solid">
          <x:bgColor rgb="FFFFEBD6"/>
        </x:patternFill>
      </x:fill>
    </x:dxf>
    <x:dxf>
      <x:font>
        <x:color rgb="FF842525"/>
      </x:font>
      <x:fill>
        <x:patternFill patternType="solid">
          <x:bgColor rgb="FFF9D9D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31351473ee4a37" /><Relationship Type="http://schemas.openxmlformats.org/officeDocument/2006/relationships/theme" Target="/xl/theme/theme1.xml" Id="R0a57a8794e7844ae" /><Relationship Type="http://schemas.openxmlformats.org/officeDocument/2006/relationships/sharedStrings" Target="/xl/sharedStrings.xml" Id="Rfda45ca293eb4796" /><Relationship Type="http://schemas.openxmlformats.org/officeDocument/2006/relationships/worksheet" Target="/xl/worksheets/sheet1.xml" Id="R22f8b2b6b5ac49d6" /><Relationship Type="http://schemas.openxmlformats.org/officeDocument/2006/relationships/worksheet" Target="/xl/worksheets/sheet2.xml" Id="R240763553bf242a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73447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9" hidden="0" customWidth="1"/>
    <x:col min="2" max="2" width="14" hidden="0" customWidth="1"/>
    <x:col min="3" max="3" width="15" hidden="0" customWidth="1"/>
    <x:col min="4" max="4" width="15" hidden="0" customWidth="1"/>
    <x:col min="5" max="5" width="15" hidden="0" customWidth="1"/>
    <x:col min="6" max="6" width="17" hidden="0" customWidth="1"/>
    <x:col min="7" max="7" width="21" hidden="0" customWidth="1"/>
    <x:col min="8" max="8" width="21" hidden="0" customWidth="1"/>
    <x:col min="9" max="9" width="18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4" customHeight="1">
      <x:c r="A2" s="3" t="str">
        <x:v>AmpSheen quote comparison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2" t="str">
        <x:v>AS-METHOD-002 | Invented exercise inputs | 13 October 2026</x:v>
      </x:c>
      <x:c r="B3" s="2"/>
      <x:c r="C3" s="2"/>
      <x:c r="D3" s="2"/>
      <x:c r="E3" s="2"/>
      <x:c r="F3" s="2"/>
      <x:c r="G3" s="2"/>
      <x:c r="H3" s="2"/>
      <x:c r="I3" s="2"/>
    </x:row>
    <x:row r="4" ht="25" customHeight="1">
      <x:c r="A4" s="2" t="str">
        <x:v>No supplier contact, real quotation or test result. All three offers are assumed to pass the initial specification gates.</x:v>
      </x:c>
      <x:c r="B4" s="2"/>
      <x:c r="C4" s="2"/>
      <x:c r="D4" s="2"/>
      <x:c r="E4" s="2"/>
      <x:c r="F4" s="2"/>
      <x:c r="G4" s="2"/>
      <x:c r="H4" s="2"/>
      <x:c r="I4" s="2"/>
    </x:row>
    <x:row r="5" ht="25" customHeight="1">
      <x:c r="A5" s="2"/>
      <x:c r="B5" s="2"/>
      <x:c r="C5" s="2"/>
      <x:c r="D5" s="2"/>
      <x:c r="E5" s="2"/>
      <x:c r="F5" s="2"/>
      <x:c r="G5" s="2"/>
      <x:c r="H5" s="2"/>
      <x:c r="I5" s="2"/>
    </x:row>
    <x:row r="6" ht="25" customHeight="1">
      <x:c r="A6" s="2" t="str">
        <x:v>Required pieces</x:v>
      </x:c>
      <x:c r="B6" s="5" t="n">
        <x:v>10000</x:v>
      </x:c>
      <x:c r="C6" s="2"/>
      <x:c r="D6" s="2"/>
      <x:c r="E6" s="2"/>
      <x:c r="F6" s="2"/>
      <x:c r="G6" s="2"/>
      <x:c r="H6" s="2"/>
      <x:c r="I6" s="2"/>
    </x:row>
    <x:row r="7" ht="25" customHeight="1">
      <x:c r="A7" s="2" t="str">
        <x:v>Edit amber inputs. Calculations exclude taxes, duties, testing, finance and service fees. Freight is to one common receiving point.</x:v>
      </x:c>
      <x:c r="B7" s="2"/>
      <x:c r="C7" s="2"/>
      <x:c r="D7" s="2"/>
      <x:c r="E7" s="2"/>
      <x:c r="F7" s="2"/>
      <x:c r="G7" s="2"/>
      <x:c r="H7" s="2"/>
      <x:c r="I7" s="2"/>
    </x:row>
    <x:row r="8" ht="25" customHeight="1">
      <x:c r="A8" s="2"/>
      <x:c r="B8" s="2"/>
      <x:c r="C8" s="2"/>
      <x:c r="D8" s="2"/>
      <x:c r="E8" s="2"/>
      <x:c r="F8" s="2"/>
      <x:c r="G8" s="2"/>
      <x:c r="H8" s="2"/>
      <x:c r="I8" s="2"/>
    </x:row>
    <x:row r="9" ht="42" customHeight="1">
      <x:c r="A9" s="10" t="str">
        <x:v>Offer</x:v>
      </x:c>
      <x:c r="B9" s="10" t="str">
        <x:v>USD / piece</x:v>
      </x:c>
      <x:c r="C9" s="10" t="str">
        <x:v>Minimum order</x:v>
      </x:c>
      <x:c r="D9" s="10" t="str">
        <x:v>Freight USD</x:v>
      </x:c>
      <x:c r="E9" s="10" t="str">
        <x:v>Order pieces</x:v>
      </x:c>
      <x:c r="F9" s="10" t="str">
        <x:v>Cash USD</x:v>
      </x:c>
      <x:c r="G9" s="10" t="str">
        <x:v>USD / required piece</x:v>
      </x:c>
      <x:c r="H9" s="10" t="str">
        <x:v>USD / ordered piece</x:v>
      </x:c>
      <x:c r="I9" s="10" t="str">
        <x:v>Extra pieces</x:v>
      </x:c>
    </x:row>
    <x:row r="10" ht="32" customHeight="1">
      <x:c r="A10" s="2" t="str">
        <x:v>A</x:v>
      </x:c>
      <x:c r="B10" s="11" t="n">
        <x:v>0.038</x:v>
      </x:c>
      <x:c r="C10" s="5" t="n">
        <x:v>10000</x:v>
      </x:c>
      <x:c r="D10" s="5" t="n">
        <x:v>80</x:v>
      </x:c>
      <x:c r="E10" s="14" t="n">
        <x:f>IF(OR(COUNT($B$6,C10)&lt;2,$B$6&lt;=0,C10&lt;=0),"n.a.",MAX($B$6,C10))</x:f>
        <x:v>10000</x:v>
      </x:c>
      <x:c r="F10" s="14" t="n">
        <x:f>IF(OR(COUNT(B10,D10,E10)&lt;3,B10&lt;0,D10&lt;0),"n.a.",B10*E10+D10)</x:f>
        <x:v>460</x:v>
      </x:c>
      <x:c r="G10" s="15" t="n">
        <x:f>IF(OR(COUNT(F10,$B$6)&lt;2,$B$6&lt;=0),"n.a.",F10/$B$6)</x:f>
        <x:v>0.046</x:v>
      </x:c>
      <x:c r="H10" s="15" t="n">
        <x:f>IF(OR(COUNT(F10,E10)&lt;2,E10&lt;=0),"n.a.",F10/E10)</x:f>
        <x:v>0.046</x:v>
      </x:c>
      <x:c r="I10" s="14" t="n">
        <x:f>IF(COUNT(E10,$B$6)&lt;2,"n.a.",E10-$B$6)</x:f>
        <x:v>0</x:v>
      </x:c>
    </x:row>
    <x:row r="11" ht="32" customHeight="1">
      <x:c r="A11" s="2" t="str">
        <x:v>B</x:v>
      </x:c>
      <x:c r="B11" s="11" t="n">
        <x:v>0.032</x:v>
      </x:c>
      <x:c r="C11" s="5" t="n">
        <x:v>20000</x:v>
      </x:c>
      <x:c r="D11" s="5" t="n">
        <x:v>100</x:v>
      </x:c>
      <x:c r="E11" s="14" t="n">
        <x:f>IF(OR(COUNT($B$6,C11)&lt;2,$B$6&lt;=0,C11&lt;=0),"n.a.",MAX($B$6,C11))</x:f>
        <x:v>20000</x:v>
      </x:c>
      <x:c r="F11" s="14" t="n">
        <x:f>IF(OR(COUNT(B11,D11,E11)&lt;3,B11&lt;0,D11&lt;0),"n.a.",B11*E11+D11)</x:f>
        <x:v>740</x:v>
      </x:c>
      <x:c r="G11" s="15" t="n">
        <x:f>IF(OR(COUNT(F11,$B$6)&lt;2,$B$6&lt;=0),"n.a.",F11/$B$6)</x:f>
        <x:v>0.074</x:v>
      </x:c>
      <x:c r="H11" s="15" t="n">
        <x:f>IF(OR(COUNT(F11,E11)&lt;2,E11&lt;=0),"n.a.",F11/E11)</x:f>
        <x:v>0.037</x:v>
      </x:c>
      <x:c r="I11" s="14" t="n">
        <x:f>IF(COUNT(E11,$B$6)&lt;2,"n.a.",E11-$B$6)</x:f>
        <x:v>10000</x:v>
      </x:c>
    </x:row>
    <x:row r="12" ht="32" customHeight="1">
      <x:c r="A12" s="2" t="str">
        <x:v>C</x:v>
      </x:c>
      <x:c r="B12" s="11" t="n">
        <x:v>0.041</x:v>
      </x:c>
      <x:c r="C12" s="5" t="n">
        <x:v>10000</x:v>
      </x:c>
      <x:c r="D12" s="5" t="n">
        <x:v>60</x:v>
      </x:c>
      <x:c r="E12" s="14" t="n">
        <x:f>IF(OR(COUNT($B$6,C12)&lt;2,$B$6&lt;=0,C12&lt;=0),"n.a.",MAX($B$6,C12))</x:f>
        <x:v>10000</x:v>
      </x:c>
      <x:c r="F12" s="14" t="n">
        <x:f>IF(OR(COUNT(B12,D12,E12)&lt;3,B12&lt;0,D12&lt;0),"n.a.",B12*E12+D12)</x:f>
        <x:v>470</x:v>
      </x:c>
      <x:c r="G12" s="15" t="n">
        <x:f>IF(OR(COUNT(F12,$B$6)&lt;2,$B$6&lt;=0),"n.a.",F12/$B$6)</x:f>
        <x:v>0.047</x:v>
      </x:c>
      <x:c r="H12" s="15" t="n">
        <x:f>IF(OR(COUNT(F12,E12)&lt;2,E12&lt;=0),"n.a.",F12/E12)</x:f>
        <x:v>0.047</x:v>
      </x:c>
      <x:c r="I12" s="14" t="n">
        <x:f>IF(COUNT(E12,$B$6)&lt;2,"n.a.",E12-$B$6)</x:f>
        <x:v>0</x:v>
      </x:c>
    </x:row>
    <x:row r="13" ht="25" customHeight="1">
      <x:c r="A13" s="2"/>
      <x:c r="B13" s="2"/>
      <x:c r="C13" s="2"/>
      <x:c r="D13" s="2"/>
      <x:c r="E13" s="2"/>
      <x:c r="F13" s="2"/>
      <x:c r="G13" s="2"/>
      <x:c r="H13" s="2"/>
      <x:c r="I13" s="2"/>
    </x:row>
    <x:row r="14" ht="25" customHeight="1">
      <x:c r="A14" s="2"/>
      <x:c r="B14" s="2"/>
      <x:c r="C14" s="2"/>
      <x:c r="D14" s="2"/>
      <x:c r="E14" s="2"/>
      <x:c r="F14" s="2"/>
      <x:c r="G14" s="2"/>
      <x:c r="H14" s="2"/>
      <x:c r="I14" s="2"/>
    </x:row>
    <x:row r="15" ht="25" customHeight="1">
      <x:c r="A15" s="17" t="str">
        <x:v>Next actions for the original exercise (review these if inputs change):</x:v>
      </x:c>
      <x:c r="B15" s="2"/>
      <x:c r="C15" s="2"/>
      <x:c r="D15" s="2"/>
      <x:c r="E15" s="2"/>
      <x:c r="F15" s="2"/>
      <x:c r="G15" s="2"/>
      <x:c r="H15" s="2"/>
      <x:c r="I15" s="2"/>
    </x:row>
    <x:row r="16" ht="25" customHeight="1">
      <x:c r="A16" s="16" t="str">
        <x:v>A: verify original lot documents and the sample-to-lot link before release. Stated lead time: 6 weeks; payment before shipment.</x:v>
      </x:c>
      <x:c r="B16" s="2"/>
      <x:c r="C16" s="2"/>
      <x:c r="D16" s="2"/>
      <x:c r="E16" s="2"/>
      <x:c r="F16" s="2"/>
      <x:c r="G16" s="2"/>
      <x:c r="H16" s="2"/>
      <x:c r="I16" s="2"/>
    </x:row>
    <x:row r="17" ht="25" customHeight="1">
      <x:c r="A17" s="16" t="str">
        <x:v>B: request construction/plant coverage and a 10,000-piece quote or releases. Stated lead time: 5 weeks; 30% deposit.</x:v>
      </x:c>
      <x:c r="B17" s="2"/>
      <x:c r="C17" s="2"/>
      <x:c r="D17" s="2"/>
      <x:c r="E17" s="2"/>
      <x:c r="F17" s="2"/>
      <x:c r="G17" s="2"/>
      <x:c r="H17" s="2"/>
      <x:c r="I17" s="2"/>
    </x:row>
    <x:row r="18" ht="25" customHeight="1">
      <x:c r="A18" s="16" t="str">
        <x:v>C: reconcile the offered lot with its certificate. Stop this route if unresolved at the agreed cut-off. Stated lead time: 4 weeks.</x:v>
      </x:c>
      <x:c r="B18" s="2"/>
      <x:c r="C18" s="2"/>
      <x:c r="D18" s="2"/>
      <x:c r="E18" s="2"/>
      <x:c r="F18" s="2"/>
      <x:c r="G18" s="2"/>
      <x:c r="H18" s="2"/>
      <x:c r="I18" s="2"/>
    </x:row>
    <x:row r="19" ht="25" customHeight="1">
      <x:c r="A19" s="16" t="str">
        <x:v>No purchase is approved. Price, technical eligibility, document coverage and release decisions remain separate.</x:v>
      </x:c>
      <x:c r="B19" s="2"/>
      <x:c r="C19" s="2"/>
      <x:c r="D19" s="2"/>
      <x:c r="E19" s="2"/>
      <x:c r="F19" s="2"/>
      <x:c r="G19" s="2"/>
      <x:c r="H19" s="2"/>
      <x:c r="I19" s="2"/>
    </x:row>
    <x:row r="20" ht="25" customHeight="1">
      <x:c r="A20" s="16" t="str">
        <x:v>Cash per required piece allocates the full commitment over current demand; cash per ordered piece uses the purchased quantity.</x:v>
      </x:c>
      <x:c r="B20" s="2"/>
      <x:c r="C20" s="2"/>
      <x:c r="D20" s="2"/>
      <x:c r="E20" s="2"/>
      <x:c r="F20" s="2"/>
      <x:c r="G20" s="2"/>
      <x:c r="H20" s="2"/>
      <x:c r="I20" s="2"/>
    </x:row>
    <x:row r="21" ht="25" customHeight="1">
      <x:c r="A21" s="16" t="str">
        <x:v>Source: AmpSheen AS-METHOD-002, invented inputs. See ampsheen.com/sample-report#quote-method for the complete exercise.</x:v>
      </x:c>
      <x:c r="B21" s="2"/>
      <x:c r="C21" s="2"/>
      <x:c r="D21" s="2"/>
      <x:c r="E21" s="2"/>
      <x:c r="F21" s="2"/>
      <x:c r="G21" s="2"/>
      <x:c r="H21" s="2"/>
      <x:c r="I21" s="2"/>
    </x:row>
    <x:row r="22" ht="25" customHeight="1">
      <x:c r="A22" s="2"/>
      <x:c r="B22" s="2"/>
      <x:c r="C22" s="2"/>
      <x:c r="D22" s="2"/>
      <x:c r="E22" s="2"/>
      <x:c r="F22" s="2"/>
      <x:c r="G22" s="2"/>
      <x:c r="H22" s="2"/>
      <x:c r="I22" s="2"/>
    </x:row>
    <x:row r="23" ht="25" customHeight="1">
      <x:c r="A23" s="2"/>
      <x:c r="B23" s="2"/>
      <x:c r="C23" s="2"/>
      <x:c r="D23" s="2"/>
      <x:c r="E23" s="2"/>
      <x:c r="F23" s="2"/>
      <x:c r="G23" s="2"/>
      <x:c r="H23" s="2"/>
      <x:c r="I23" s="2"/>
    </x:row>
  </x:sheetData>
  <x:conditionalFormatting sqref="I10:I12">
    <x:cfRule type="cellIs" dxfId="0" priority="1" operator="greaterThan">
      <x:formula>0</x:formula>
    </x:cfRule>
  </x:conditionalFormatting>
  <x:conditionalFormatting sqref="E10:I12">
    <x:cfRule type="containsText" dxfId="1" priority="2" operator="containsText" text="n.a."/>
  </x:conditionalFormatting>
  <x:dataValidations count="2">
    <x:dataValidation type="whole" operator="between" sqref="B6">
      <x:formula1>1</x:formula1>
      <x:formula2>100000000</x:formula2>
    </x:dataValidation>
    <x:dataValidation type="whole" operator="between" sqref="C10:C12">
      <x:formula1>1</x:formula1>
      <x:formula2>100000000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17344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6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5" hidden="0" customWidth="1"/>
    <x:col min="7" max="7" width="29" hidden="0" customWidth="1"/>
    <x:col min="8" max="8" width="52" hidden="0" customWidth="1"/>
    <x:col min="9" max="9" width="64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4" customHeight="1">
      <x:c r="A2" s="3" t="str">
        <x:v>AmpSheen introductory MLCC comparison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2" t="str">
        <x:v>AS-DEMO-001 | Public source review: 27 September 2026 | Workbook prepared: 13 October 2026</x:v>
      </x:c>
      <x:c r="B3" s="2"/>
      <x:c r="C3" s="2"/>
      <x:c r="D3" s="2"/>
      <x:c r="E3" s="2"/>
      <x:c r="F3" s="2"/>
      <x:c r="G3" s="2"/>
      <x:c r="H3" s="2"/>
      <x:c r="I3" s="2"/>
    </x:row>
    <x:row r="4" ht="25" customHeight="1">
      <x:c r="A4" s="2" t="str">
        <x:v>Hypothetical brief; no supplier contact, quotation, physical testing or purchase approval. Manufacturer values retain their original source date.</x:v>
      </x:c>
      <x:c r="B4" s="2"/>
      <x:c r="C4" s="2"/>
      <x:c r="D4" s="2"/>
      <x:c r="E4" s="2"/>
      <x:c r="F4" s="2"/>
      <x:c r="G4" s="2"/>
      <x:c r="H4" s="2"/>
      <x:c r="I4" s="2"/>
    </x:row>
    <x:row r="5" ht="25" customHeight="1">
      <x:c r="A5" s="2"/>
      <x:c r="B5" s="2"/>
      <x:c r="C5" s="2"/>
      <x:c r="D5" s="2"/>
      <x:c r="E5" s="2"/>
      <x:c r="F5" s="2"/>
      <x:c r="G5" s="2"/>
      <x:c r="H5" s="2"/>
      <x:c r="I5" s="2"/>
    </x:row>
    <x:row r="6" ht="25" customHeight="1">
      <x:c r="A6" s="2" t="str">
        <x:v>Brief: 10 uF, +/-10%, at least 25 V, fixed 0805, maximum height 1.50 mm, component temperature to 105 C.</x:v>
      </x:c>
      <x:c r="B6" s="2"/>
      <x:c r="C6" s="2"/>
      <x:c r="D6" s="2"/>
      <x:c r="E6" s="2"/>
      <x:c r="F6" s="2"/>
      <x:c r="G6" s="2"/>
      <x:c r="H6" s="2"/>
      <x:c r="I6" s="2"/>
    </x:row>
    <x:row r="7" ht="25" customHeight="1">
      <x:c r="A7" s="2"/>
      <x:c r="B7" s="2"/>
      <x:c r="C7" s="2"/>
      <x:c r="D7" s="2"/>
      <x:c r="E7" s="2"/>
      <x:c r="F7" s="2"/>
      <x:c r="G7" s="2"/>
      <x:c r="H7" s="2"/>
      <x:c r="I7" s="2"/>
    </x:row>
    <x:row r="8" ht="42" customHeight="1">
      <x:c r="A8" s="10" t="str">
        <x:v>Part number</x:v>
      </x:c>
      <x:c r="B8" s="10" t="str">
        <x:v>Nominal uF</x:v>
      </x:c>
      <x:c r="C8" s="10" t="str">
        <x:v>Rated V</x:v>
      </x:c>
      <x:c r="D8" s="10" t="str">
        <x:v>Dielectric</x:v>
      </x:c>
      <x:c r="E8" s="10" t="str">
        <x:v>Case (inch)</x:v>
      </x:c>
      <x:c r="F8" s="10" t="str">
        <x:v>Max. height mm</x:v>
      </x:c>
      <x:c r="G8" s="10" t="str">
        <x:v>Disposition</x:v>
      </x:c>
      <x:c r="H8" s="10" t="str">
        <x:v>Reason / remaining evidence</x:v>
      </x:c>
      <x:c r="I8" s="10" t="str">
        <x:v>Manufacturer source</x:v>
      </x:c>
    </x:row>
    <x:row r="9" ht="112" customHeight="1">
      <x:c r="A9" s="25" t="str">
        <x:v>0805B106K250NT</x:v>
      </x:c>
      <x:c r="B9" s="26" t="n">
        <x:v>10</x:v>
      </x:c>
      <x:c r="C9" s="26" t="n">
        <x:v>25</x:v>
      </x:c>
      <x:c r="D9" s="27" t="str">
        <x:v>X7R</x:v>
      </x:c>
      <x:c r="E9" s="27" t="str">
        <x:v>0805 inch</x:v>
      </x:c>
      <x:c r="F9" s="28" t="n">
        <x:v>1.45</x:v>
      </x:c>
      <x:c r="G9" s="25" t="str">
        <x:v>Further data needed</x:v>
      </x:c>
      <x:c r="H9" s="25" t="str">
        <x:v>Matches the catalogue-level nominal, temperature-class and body-size screen. Maximum published height is 1.45 mm, within the assumed 1.50 mm limit. Effective capacitance at the specified operating envelope is not established by these fields.</x:v>
      </x:c>
      <x:c r="I9" s="25" t="str">
        <x:v>https://www.fhcomp.com/zh-cn/product_info/?prod_code=0805B106K250NT</x:v>
      </x:c>
    </x:row>
    <x:row r="10" ht="112" customHeight="1">
      <x:c r="A10" s="25" t="str">
        <x:v>0805X106K250NT</x:v>
      </x:c>
      <x:c r="B10" s="26" t="n">
        <x:v>10</x:v>
      </x:c>
      <x:c r="C10" s="26" t="n">
        <x:v>25</x:v>
      </x:c>
      <x:c r="D10" s="27" t="str">
        <x:v>X5R</x:v>
      </x:c>
      <x:c r="E10" s="27" t="str">
        <x:v>0805 inch</x:v>
      </x:c>
      <x:c r="F10" s="28" t="n">
        <x:v>1.45</x:v>
      </x:c>
      <x:c r="G10" s="25" t="str">
        <x:v>Exclude: temperature</x:v>
      </x:c>
      <x:c r="H10" s="25" t="str">
        <x:v>The nominal values look similar, but X5R’s temperature class ends at +85°C. It does not cover the +105°C brief. Do not treat a lower price or a matching footprint as a remedy. [S4]</x:v>
      </x:c>
      <x:c r="I10" s="25" t="str">
        <x:v>https://www.fhcomp.com/zh-cn/product_info/?prod_code=0805X106K250NT</x:v>
      </x:c>
    </x:row>
    <x:row r="11" ht="112" customHeight="1">
      <x:c r="A11" s="25" t="str">
        <x:v>1206B106K250NT</x:v>
      </x:c>
      <x:c r="B11" s="26" t="n">
        <x:v>10</x:v>
      </x:c>
      <x:c r="C11" s="26" t="n">
        <x:v>25</x:v>
      </x:c>
      <x:c r="D11" s="27" t="str">
        <x:v>X7R</x:v>
      </x:c>
      <x:c r="E11" s="27" t="str">
        <x:v>1206 inch</x:v>
      </x:c>
      <x:c r="F11" s="28" t="n">
        <x:v>1.9</x:v>
      </x:c>
      <x:c r="G11" s="25" t="str">
        <x:v>Exclude: mechanical fit</x:v>
      </x:c>
      <x:c r="H11" s="25" t="str">
        <x:v>The 1206 footprint is outside this fixed-0805 brief; maximum published height is 1.90 mm. Reconsider only as a separate PCB-change study. A larger case alone does not prove better bias performance.</x:v>
      </x:c>
      <x:c r="I11" s="25" t="str">
        <x:v>https://www.fhcomp.com/zh-cn/product_info/?prod_code=1206B106K250NT</x:v>
      </x:c>
    </x:row>
    <x:row r="12" ht="25" customHeight="1">
      <x:c r="A12" s="2"/>
      <x:c r="B12" s="2"/>
      <x:c r="C12" s="2"/>
      <x:c r="D12" s="2"/>
      <x:c r="E12" s="2"/>
      <x:c r="F12" s="2"/>
      <x:c r="G12" s="2"/>
      <x:c r="H12" s="2"/>
      <x:c r="I12" s="2"/>
    </x:row>
    <x:row r="13" ht="25" customHeight="1">
      <x:c r="A13" s="2" t="str">
        <x:v>Only 0805B106K250NT remains for further data. Effective capacitance, traceability and reliability coverage are still unresolved.</x:v>
      </x:c>
      <x:c r="B13" s="2"/>
      <x:c r="C13" s="2"/>
      <x:c r="D13" s="2"/>
      <x:c r="E13" s="2"/>
      <x:c r="F13" s="2"/>
      <x:c r="G13" s="2"/>
      <x:c r="H13" s="2"/>
      <x:c r="I13" s="2"/>
    </x:row>
    <x:row r="14" ht="25" customHeight="1">
      <x:c r="A14" s="2" t="str">
        <x:v>Temperature-class reference: https://article.murata.com/zh-cn/article/basics-of-capacitors-2</x:v>
      </x:c>
      <x:c r="B14" s="2"/>
      <x:c r="C14" s="2"/>
      <x:c r="D14" s="2"/>
      <x:c r="E14" s="2"/>
      <x:c r="F14" s="2"/>
      <x:c r="G14" s="2"/>
      <x:c r="H14" s="2"/>
      <x:c r="I14" s="2"/>
    </x:row>
    <x:row r="15" ht="25" customHeight="1">
      <x:c r="A15" s="2" t="str">
        <x:v>DC-bias background: https://www.murata.com/en-us/support/faqs/capacitor/ceramiccapacitor/char/0005</x:v>
      </x:c>
      <x:c r="B15" s="2"/>
      <x:c r="C15" s="2"/>
      <x:c r="D15" s="2"/>
      <x:c r="E15" s="2"/>
      <x:c r="F15" s="2"/>
      <x:c r="G15" s="2"/>
      <x:c r="H15" s="2"/>
      <x:c r="I15" s="2"/>
    </x:row>
    <x:row r="16" ht="25" customHeight="1">
      <x:c r="A16" s="2" t="str">
        <x:v>Read the full issue log and sample plan at https://ampsheen.com/sample-report#intro-review.</x:v>
      </x:c>
      <x:c r="B16" s="2"/>
      <x:c r="C16" s="2"/>
      <x:c r="D16" s="2"/>
      <x:c r="E16" s="2"/>
      <x:c r="F16" s="2"/>
      <x:c r="G16" s="2"/>
      <x:c r="H16" s="2"/>
      <x:c r="I16" s="2"/>
    </x:row>
    <x:row r="17" ht="25" customHeight="1">
      <x:c r="A17" s="2"/>
      <x:c r="B17" s="2"/>
      <x:c r="C17" s="2"/>
      <x:c r="D17" s="2"/>
      <x:c r="E17" s="2"/>
      <x:c r="F17" s="2"/>
      <x:c r="G17" s="2"/>
      <x:c r="H17" s="2"/>
      <x:c r="I17" s="2"/>
    </x:row>
  </x:sheetData>
  <x:pageMargins left="0.7" right="0.7" top="0.75" bottom="0.75" header="0.3" footer="0.3"/>
</x:worksheet>
</file>